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2980" windowHeight="9468"/>
  </bookViews>
  <sheets>
    <sheet name="Shadow Calculations GB" sheetId="4" r:id="rId1"/>
  </sheets>
  <calcPr calcId="145621"/>
</workbook>
</file>

<file path=xl/calcChain.xml><?xml version="1.0" encoding="utf-8"?>
<calcChain xmlns="http://schemas.openxmlformats.org/spreadsheetml/2006/main">
  <c r="I8" i="4" l="1"/>
  <c r="I2" i="4" l="1"/>
  <c r="E6" i="4" l="1"/>
  <c r="D110" i="4"/>
  <c r="D111" i="4" s="1"/>
  <c r="E111" i="4" s="1"/>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I6" i="4"/>
  <c r="I7" i="4" l="1"/>
  <c r="H2" i="4" l="1"/>
  <c r="I9" i="4"/>
  <c r="I10" i="4" s="1"/>
</calcChain>
</file>

<file path=xl/sharedStrings.xml><?xml version="1.0" encoding="utf-8"?>
<sst xmlns="http://schemas.openxmlformats.org/spreadsheetml/2006/main" count="32" uniqueCount="30">
  <si>
    <t>Run Type</t>
  </si>
  <si>
    <t>Market</t>
  </si>
  <si>
    <t>BP Start Date</t>
  </si>
  <si>
    <t>BP End Date</t>
  </si>
  <si>
    <t>Charge</t>
  </si>
  <si>
    <t>Previous Gross Amount</t>
  </si>
  <si>
    <t>New Gross Amount</t>
  </si>
  <si>
    <t>Interest Amount</t>
  </si>
  <si>
    <t>Net Amount</t>
  </si>
  <si>
    <t>BALIMB</t>
  </si>
  <si>
    <t>CIMB</t>
  </si>
  <si>
    <t>M4</t>
  </si>
  <si>
    <t>Date</t>
  </si>
  <si>
    <t>Difference</t>
  </si>
  <si>
    <t xml:space="preserve">Day after payments out </t>
  </si>
  <si>
    <t>Comment</t>
  </si>
  <si>
    <t>GBP Invoice Day Interest Rate</t>
  </si>
  <si>
    <t>Daily interest payment</t>
  </si>
  <si>
    <t>Net M4 Line item</t>
  </si>
  <si>
    <t>Interest calculated as per Modification</t>
  </si>
  <si>
    <t>Interest calculated as per current T&amp;SC</t>
  </si>
  <si>
    <t>Difference %</t>
  </si>
  <si>
    <t>Amount</t>
  </si>
  <si>
    <t xml:space="preserve">date of issue of the original Settlement Document </t>
  </si>
  <si>
    <t>date of issue of the latest Settlement Document</t>
  </si>
  <si>
    <t>Other key metrics</t>
  </si>
  <si>
    <t>MOD Interest period</t>
  </si>
  <si>
    <t xml:space="preserve">Initial Payment due date of the original Settlement Document + 1 day </t>
  </si>
  <si>
    <t>Current AP15</t>
  </si>
  <si>
    <t>The reason why there is a 5.4% difference is due mainly due to the number of days in the interest calculation. The MOD is calculating interest over 106 days whilst as per current AP15 this would be 112 days. Please see highlighted amendment we are requesting in the modification.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</si>
</sst>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6">
    <xf numFmtId="0" fontId="0" fillId="0" borderId="0" xfId="0"/>
    <xf numFmtId="0" fontId="0" fillId="0" borderId="0" xfId="0" applyAlignment="1">
      <alignment vertical="center" wrapText="1"/>
    </xf>
    <xf numFmtId="0" fontId="0" fillId="0" borderId="0" xfId="0" applyAlignment="1">
      <alignment vertical="center"/>
    </xf>
    <xf numFmtId="4" fontId="0" fillId="0" borderId="0" xfId="0" applyNumberFormat="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65" fontId="0" fillId="0" borderId="1" xfId="1" applyNumberFormat="1"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19</xdr:row>
      <xdr:rowOff>0</xdr:rowOff>
    </xdr:from>
    <xdr:to>
      <xdr:col>10</xdr:col>
      <xdr:colOff>866045</xdr:colOff>
      <xdr:row>21</xdr:row>
      <xdr:rowOff>167238</xdr:rowOff>
    </xdr:to>
    <xdr:pic>
      <xdr:nvPicPr>
        <xdr:cNvPr id="4" name="Picture 3"/>
        <xdr:cNvPicPr>
          <a:picLocks noChangeAspect="1"/>
        </xdr:cNvPicPr>
      </xdr:nvPicPr>
      <xdr:blipFill>
        <a:blip xmlns:r="http://schemas.openxmlformats.org/officeDocument/2006/relationships" r:embed="rId1"/>
        <a:stretch>
          <a:fillRect/>
        </a:stretch>
      </xdr:blipFill>
      <xdr:spPr>
        <a:xfrm>
          <a:off x="7440706" y="4141694"/>
          <a:ext cx="5814563" cy="525826"/>
        </a:xfrm>
        <a:prstGeom prst="rect">
          <a:avLst/>
        </a:prstGeom>
      </xdr:spPr>
    </xdr:pic>
    <xdr:clientData/>
  </xdr:twoCellAnchor>
  <xdr:twoCellAnchor editAs="oneCell">
    <xdr:from>
      <xdr:col>8</xdr:col>
      <xdr:colOff>0</xdr:colOff>
      <xdr:row>24</xdr:row>
      <xdr:rowOff>0</xdr:rowOff>
    </xdr:from>
    <xdr:to>
      <xdr:col>10</xdr:col>
      <xdr:colOff>835564</xdr:colOff>
      <xdr:row>26</xdr:row>
      <xdr:rowOff>136755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40706" y="5038165"/>
          <a:ext cx="5784082" cy="495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tabSelected="1" zoomScale="85" zoomScaleNormal="85" workbookViewId="0"/>
  </sheetViews>
  <sheetFormatPr defaultRowHeight="14.4" x14ac:dyDescent="0.3"/>
  <cols>
    <col min="1" max="1" width="8.88671875" style="2"/>
    <col min="2" max="2" width="20.77734375" style="13" bestFit="1" customWidth="1"/>
    <col min="3" max="3" width="10.5546875" style="13" bestFit="1" customWidth="1"/>
    <col min="4" max="4" width="15.21875" style="13" customWidth="1"/>
    <col min="5" max="5" width="10.44140625" style="13" customWidth="1"/>
    <col min="6" max="6" width="10" style="2" bestFit="1" customWidth="1"/>
    <col min="7" max="7" width="14.33203125" style="2" bestFit="1" customWidth="1"/>
    <col min="8" max="8" width="18.21875" style="2" customWidth="1"/>
    <col min="9" max="9" width="11.33203125" style="2" customWidth="1"/>
    <col min="10" max="10" width="60.77734375" style="2" customWidth="1"/>
    <col min="11" max="11" width="14.33203125" style="2" bestFit="1" customWidth="1"/>
    <col min="12" max="13" width="9" style="2" bestFit="1" customWidth="1"/>
    <col min="14" max="14" width="8.88671875" style="2"/>
    <col min="15" max="15" width="10.77734375" style="2" bestFit="1" customWidth="1"/>
    <col min="16" max="16384" width="8.88671875" style="2"/>
  </cols>
  <sheetData>
    <row r="1" spans="1:14" ht="43.2" x14ac:dyDescent="0.3">
      <c r="A1" s="4" t="s">
        <v>0</v>
      </c>
      <c r="B1" s="4" t="s">
        <v>1</v>
      </c>
      <c r="C1" s="5" t="s">
        <v>2</v>
      </c>
      <c r="D1" s="5" t="s">
        <v>3</v>
      </c>
      <c r="E1" s="4" t="s">
        <v>4</v>
      </c>
      <c r="F1" s="4" t="s">
        <v>5</v>
      </c>
      <c r="G1" s="4" t="s">
        <v>6</v>
      </c>
      <c r="H1" s="4" t="s">
        <v>7</v>
      </c>
      <c r="I1" s="4" t="s">
        <v>8</v>
      </c>
      <c r="J1" s="1"/>
      <c r="M1" s="1"/>
      <c r="N1" s="1"/>
    </row>
    <row r="2" spans="1:14" x14ac:dyDescent="0.3">
      <c r="A2" s="6" t="s">
        <v>11</v>
      </c>
      <c r="B2" s="6" t="s">
        <v>9</v>
      </c>
      <c r="C2" s="7">
        <v>44157</v>
      </c>
      <c r="D2" s="7">
        <v>44163</v>
      </c>
      <c r="E2" s="6" t="s">
        <v>10</v>
      </c>
      <c r="F2" s="8">
        <v>50000</v>
      </c>
      <c r="G2" s="8">
        <v>51000</v>
      </c>
      <c r="H2" s="8">
        <f>I7</f>
        <v>3.0197260273972537</v>
      </c>
      <c r="I2" s="8">
        <f>G2-F2</f>
        <v>1000</v>
      </c>
      <c r="J2" s="3"/>
      <c r="N2" s="3"/>
    </row>
    <row r="3" spans="1:14" x14ac:dyDescent="0.3">
      <c r="B3" s="2"/>
      <c r="C3" s="2"/>
      <c r="D3" s="2"/>
      <c r="E3" s="2"/>
    </row>
    <row r="4" spans="1:14" x14ac:dyDescent="0.3">
      <c r="B4" s="2"/>
      <c r="C4" s="2"/>
      <c r="D4" s="2"/>
      <c r="E4" s="2"/>
    </row>
    <row r="5" spans="1:14" ht="43.2" x14ac:dyDescent="0.3">
      <c r="B5" s="4" t="s">
        <v>15</v>
      </c>
      <c r="C5" s="4" t="s">
        <v>12</v>
      </c>
      <c r="D5" s="4" t="s">
        <v>16</v>
      </c>
      <c r="E5" s="4" t="s">
        <v>17</v>
      </c>
      <c r="I5" s="14" t="s">
        <v>22</v>
      </c>
      <c r="J5" s="14" t="s">
        <v>15</v>
      </c>
    </row>
    <row r="6" spans="1:14" x14ac:dyDescent="0.3">
      <c r="B6" s="6" t="s">
        <v>14</v>
      </c>
      <c r="C6" s="7">
        <v>44176</v>
      </c>
      <c r="D6" s="6">
        <v>1.04E-2</v>
      </c>
      <c r="E6" s="9">
        <f>($I$2*D6/365)</f>
        <v>2.8493150684931509E-2</v>
      </c>
      <c r="I6" s="8">
        <f>I2</f>
        <v>1000</v>
      </c>
      <c r="J6" s="6" t="s">
        <v>18</v>
      </c>
    </row>
    <row r="7" spans="1:14" x14ac:dyDescent="0.3">
      <c r="B7" s="6"/>
      <c r="C7" s="7">
        <v>44177</v>
      </c>
      <c r="D7" s="6">
        <v>1.04E-2</v>
      </c>
      <c r="E7" s="9">
        <f t="shared" ref="E7:E51" si="0">($I$2*D7/365)</f>
        <v>2.8493150684931509E-2</v>
      </c>
      <c r="I7" s="8">
        <f>SUM(E6:E111)</f>
        <v>3.0197260273972537</v>
      </c>
      <c r="J7" s="6" t="s">
        <v>19</v>
      </c>
    </row>
    <row r="8" spans="1:14" x14ac:dyDescent="0.3">
      <c r="B8" s="6"/>
      <c r="C8" s="7">
        <v>44178</v>
      </c>
      <c r="D8" s="6">
        <v>1.04E-2</v>
      </c>
      <c r="E8" s="9">
        <f t="shared" si="0"/>
        <v>2.8493150684931509E-2</v>
      </c>
      <c r="I8" s="10">
        <f>(D111/365)*I2*112</f>
        <v>3.1912328767123288</v>
      </c>
      <c r="J8" s="6" t="s">
        <v>20</v>
      </c>
    </row>
    <row r="9" spans="1:14" x14ac:dyDescent="0.3">
      <c r="B9" s="6"/>
      <c r="C9" s="7">
        <v>44179</v>
      </c>
      <c r="D9" s="6">
        <v>1.0500000000000001E-2</v>
      </c>
      <c r="E9" s="9">
        <f t="shared" si="0"/>
        <v>2.8767123287671233E-2</v>
      </c>
      <c r="I9" s="10">
        <f>I7-I8</f>
        <v>-0.17150684931507509</v>
      </c>
      <c r="J9" s="11" t="s">
        <v>13</v>
      </c>
    </row>
    <row r="10" spans="1:14" x14ac:dyDescent="0.3">
      <c r="B10" s="6"/>
      <c r="C10" s="7">
        <v>44180</v>
      </c>
      <c r="D10" s="6">
        <v>1.0500000000000001E-2</v>
      </c>
      <c r="E10" s="9">
        <f t="shared" si="0"/>
        <v>2.8767123287671233E-2</v>
      </c>
      <c r="I10" s="12">
        <f>I9/I8</f>
        <v>-5.3743131868133939E-2</v>
      </c>
      <c r="J10" s="11" t="s">
        <v>21</v>
      </c>
    </row>
    <row r="11" spans="1:14" x14ac:dyDescent="0.3">
      <c r="B11" s="6"/>
      <c r="C11" s="7">
        <v>44181</v>
      </c>
      <c r="D11" s="6">
        <v>1.0500000000000001E-2</v>
      </c>
      <c r="E11" s="9">
        <f t="shared" si="0"/>
        <v>2.8767123287671233E-2</v>
      </c>
    </row>
    <row r="12" spans="1:14" ht="14.4" customHeight="1" x14ac:dyDescent="0.3">
      <c r="B12" s="6"/>
      <c r="C12" s="7">
        <v>44182</v>
      </c>
      <c r="D12" s="6">
        <v>1.04E-2</v>
      </c>
      <c r="E12" s="9">
        <f t="shared" si="0"/>
        <v>2.8493150684931509E-2</v>
      </c>
      <c r="I12" s="15" t="s">
        <v>29</v>
      </c>
      <c r="J12" s="15"/>
    </row>
    <row r="13" spans="1:14" x14ac:dyDescent="0.3">
      <c r="B13" s="6"/>
      <c r="C13" s="7">
        <v>44183</v>
      </c>
      <c r="D13" s="6">
        <v>1.04E-2</v>
      </c>
      <c r="E13" s="9">
        <f t="shared" si="0"/>
        <v>2.8493150684931509E-2</v>
      </c>
      <c r="I13" s="15"/>
      <c r="J13" s="15"/>
    </row>
    <row r="14" spans="1:14" x14ac:dyDescent="0.3">
      <c r="B14" s="6"/>
      <c r="C14" s="7">
        <v>44184</v>
      </c>
      <c r="D14" s="6">
        <v>1.04E-2</v>
      </c>
      <c r="E14" s="9">
        <f t="shared" si="0"/>
        <v>2.8493150684931509E-2</v>
      </c>
      <c r="I14" s="15"/>
      <c r="J14" s="15"/>
    </row>
    <row r="15" spans="1:14" x14ac:dyDescent="0.3">
      <c r="B15" s="6"/>
      <c r="C15" s="7">
        <v>44185</v>
      </c>
      <c r="D15" s="6">
        <v>1.04E-2</v>
      </c>
      <c r="E15" s="9">
        <f t="shared" si="0"/>
        <v>2.8493150684931509E-2</v>
      </c>
      <c r="I15" s="15"/>
      <c r="J15" s="15"/>
    </row>
    <row r="16" spans="1:14" x14ac:dyDescent="0.3">
      <c r="B16" s="6"/>
      <c r="C16" s="7">
        <v>44186</v>
      </c>
      <c r="D16" s="6">
        <v>1.04E-2</v>
      </c>
      <c r="E16" s="9">
        <f t="shared" si="0"/>
        <v>2.8493150684931509E-2</v>
      </c>
      <c r="I16" s="15"/>
      <c r="J16" s="15"/>
    </row>
    <row r="17" spans="2:10" x14ac:dyDescent="0.3">
      <c r="B17" s="6"/>
      <c r="C17" s="7">
        <v>44187</v>
      </c>
      <c r="D17" s="6">
        <v>1.04E-2</v>
      </c>
      <c r="E17" s="9">
        <f t="shared" si="0"/>
        <v>2.8493150684931509E-2</v>
      </c>
      <c r="I17" s="1"/>
      <c r="J17" s="1"/>
    </row>
    <row r="18" spans="2:10" x14ac:dyDescent="0.3">
      <c r="B18" s="6"/>
      <c r="C18" s="7">
        <v>44188</v>
      </c>
      <c r="D18" s="6">
        <v>1.04E-2</v>
      </c>
      <c r="E18" s="9">
        <f t="shared" si="0"/>
        <v>2.8493150684931509E-2</v>
      </c>
    </row>
    <row r="19" spans="2:10" x14ac:dyDescent="0.3">
      <c r="B19" s="6"/>
      <c r="C19" s="7">
        <v>44189</v>
      </c>
      <c r="D19" s="6">
        <v>1.04E-2</v>
      </c>
      <c r="E19" s="9">
        <f t="shared" si="0"/>
        <v>2.8493150684931509E-2</v>
      </c>
      <c r="I19" s="2" t="s">
        <v>26</v>
      </c>
    </row>
    <row r="20" spans="2:10" x14ac:dyDescent="0.3">
      <c r="B20" s="6"/>
      <c r="C20" s="7">
        <v>44190</v>
      </c>
      <c r="D20" s="6">
        <v>1.04E-2</v>
      </c>
      <c r="E20" s="9">
        <f t="shared" si="0"/>
        <v>2.8493150684931509E-2</v>
      </c>
    </row>
    <row r="21" spans="2:10" x14ac:dyDescent="0.3">
      <c r="B21" s="6"/>
      <c r="C21" s="7">
        <v>44191</v>
      </c>
      <c r="D21" s="6">
        <v>1.04E-2</v>
      </c>
      <c r="E21" s="9">
        <f t="shared" si="0"/>
        <v>2.8493150684931509E-2</v>
      </c>
    </row>
    <row r="22" spans="2:10" x14ac:dyDescent="0.3">
      <c r="B22" s="6"/>
      <c r="C22" s="7">
        <v>44192</v>
      </c>
      <c r="D22" s="6">
        <v>1.04E-2</v>
      </c>
      <c r="E22" s="9">
        <f t="shared" si="0"/>
        <v>2.8493150684931509E-2</v>
      </c>
    </row>
    <row r="23" spans="2:10" x14ac:dyDescent="0.3">
      <c r="B23" s="6"/>
      <c r="C23" s="7">
        <v>44193</v>
      </c>
      <c r="D23" s="6">
        <v>1.04E-2</v>
      </c>
      <c r="E23" s="9">
        <f t="shared" si="0"/>
        <v>2.8493150684931509E-2</v>
      </c>
    </row>
    <row r="24" spans="2:10" x14ac:dyDescent="0.3">
      <c r="B24" s="6"/>
      <c r="C24" s="7">
        <v>44194</v>
      </c>
      <c r="D24" s="6">
        <v>1.04E-2</v>
      </c>
      <c r="E24" s="9">
        <f t="shared" si="0"/>
        <v>2.8493150684931509E-2</v>
      </c>
      <c r="I24" s="2" t="s">
        <v>28</v>
      </c>
    </row>
    <row r="25" spans="2:10" x14ac:dyDescent="0.3">
      <c r="B25" s="6"/>
      <c r="C25" s="7">
        <v>44195</v>
      </c>
      <c r="D25" s="6">
        <v>1.04E-2</v>
      </c>
      <c r="E25" s="9">
        <f t="shared" si="0"/>
        <v>2.8493150684931509E-2</v>
      </c>
    </row>
    <row r="26" spans="2:10" x14ac:dyDescent="0.3">
      <c r="B26" s="6"/>
      <c r="C26" s="7">
        <v>44196</v>
      </c>
      <c r="D26" s="6">
        <v>1.03E-2</v>
      </c>
      <c r="E26" s="9">
        <f t="shared" si="0"/>
        <v>2.8219178082191782E-2</v>
      </c>
    </row>
    <row r="27" spans="2:10" x14ac:dyDescent="0.3">
      <c r="B27" s="6"/>
      <c r="C27" s="7">
        <v>44197</v>
      </c>
      <c r="D27" s="6">
        <v>1.03E-2</v>
      </c>
      <c r="E27" s="9">
        <f t="shared" si="0"/>
        <v>2.8219178082191782E-2</v>
      </c>
    </row>
    <row r="28" spans="2:10" x14ac:dyDescent="0.3">
      <c r="B28" s="6"/>
      <c r="C28" s="7">
        <v>44198</v>
      </c>
      <c r="D28" s="6">
        <v>1.03E-2</v>
      </c>
      <c r="E28" s="9">
        <f t="shared" si="0"/>
        <v>2.8219178082191782E-2</v>
      </c>
    </row>
    <row r="29" spans="2:10" x14ac:dyDescent="0.3">
      <c r="B29" s="6"/>
      <c r="C29" s="7">
        <v>44199</v>
      </c>
      <c r="D29" s="6">
        <v>1.03E-2</v>
      </c>
      <c r="E29" s="9">
        <f t="shared" si="0"/>
        <v>2.8219178082191782E-2</v>
      </c>
    </row>
    <row r="30" spans="2:10" x14ac:dyDescent="0.3">
      <c r="B30" s="6"/>
      <c r="C30" s="7">
        <v>44200</v>
      </c>
      <c r="D30" s="6">
        <v>1.03E-2</v>
      </c>
      <c r="E30" s="9">
        <f t="shared" si="0"/>
        <v>2.8219178082191782E-2</v>
      </c>
      <c r="I30" s="14" t="s">
        <v>12</v>
      </c>
      <c r="J30" s="14" t="s">
        <v>25</v>
      </c>
    </row>
    <row r="31" spans="2:10" x14ac:dyDescent="0.3">
      <c r="B31" s="6"/>
      <c r="C31" s="7">
        <v>44201</v>
      </c>
      <c r="D31" s="6">
        <v>1.04E-2</v>
      </c>
      <c r="E31" s="9">
        <f t="shared" si="0"/>
        <v>2.8493150684931509E-2</v>
      </c>
      <c r="I31" s="7">
        <v>44169</v>
      </c>
      <c r="J31" s="6" t="s">
        <v>23</v>
      </c>
    </row>
    <row r="32" spans="2:10" x14ac:dyDescent="0.3">
      <c r="B32" s="6"/>
      <c r="C32" s="7">
        <v>44202</v>
      </c>
      <c r="D32" s="6">
        <v>1.04E-2</v>
      </c>
      <c r="E32" s="9">
        <f t="shared" si="0"/>
        <v>2.8493150684931509E-2</v>
      </c>
      <c r="I32" s="7">
        <v>44281</v>
      </c>
      <c r="J32" s="6" t="s">
        <v>24</v>
      </c>
    </row>
    <row r="33" spans="2:10" x14ac:dyDescent="0.3">
      <c r="B33" s="6"/>
      <c r="C33" s="7">
        <v>44203</v>
      </c>
      <c r="D33" s="6">
        <v>1.04E-2</v>
      </c>
      <c r="E33" s="9">
        <f t="shared" si="0"/>
        <v>2.8493150684931509E-2</v>
      </c>
      <c r="I33" s="7">
        <v>44176</v>
      </c>
      <c r="J33" s="6" t="s">
        <v>27</v>
      </c>
    </row>
    <row r="34" spans="2:10" x14ac:dyDescent="0.3">
      <c r="B34" s="6"/>
      <c r="C34" s="7">
        <v>44204</v>
      </c>
      <c r="D34" s="6">
        <v>1.04E-2</v>
      </c>
      <c r="E34" s="9">
        <f t="shared" si="0"/>
        <v>2.8493150684931509E-2</v>
      </c>
    </row>
    <row r="35" spans="2:10" x14ac:dyDescent="0.3">
      <c r="B35" s="6"/>
      <c r="C35" s="7">
        <v>44205</v>
      </c>
      <c r="D35" s="6">
        <v>1.04E-2</v>
      </c>
      <c r="E35" s="9">
        <f t="shared" si="0"/>
        <v>2.8493150684931509E-2</v>
      </c>
    </row>
    <row r="36" spans="2:10" x14ac:dyDescent="0.3">
      <c r="B36" s="6"/>
      <c r="C36" s="7">
        <v>44206</v>
      </c>
      <c r="D36" s="6">
        <v>1.04E-2</v>
      </c>
      <c r="E36" s="9">
        <f t="shared" si="0"/>
        <v>2.8493150684931509E-2</v>
      </c>
    </row>
    <row r="37" spans="2:10" x14ac:dyDescent="0.3">
      <c r="B37" s="6"/>
      <c r="C37" s="7">
        <v>44207</v>
      </c>
      <c r="D37" s="6">
        <v>1.04E-2</v>
      </c>
      <c r="E37" s="9">
        <f t="shared" si="0"/>
        <v>2.8493150684931509E-2</v>
      </c>
    </row>
    <row r="38" spans="2:10" x14ac:dyDescent="0.3">
      <c r="B38" s="6"/>
      <c r="C38" s="7">
        <v>44208</v>
      </c>
      <c r="D38" s="6">
        <v>1.04E-2</v>
      </c>
      <c r="E38" s="9">
        <f t="shared" si="0"/>
        <v>2.8493150684931509E-2</v>
      </c>
    </row>
    <row r="39" spans="2:10" x14ac:dyDescent="0.3">
      <c r="B39" s="6"/>
      <c r="C39" s="7">
        <v>44209</v>
      </c>
      <c r="D39" s="6">
        <v>1.04E-2</v>
      </c>
      <c r="E39" s="9">
        <f t="shared" si="0"/>
        <v>2.8493150684931509E-2</v>
      </c>
    </row>
    <row r="40" spans="2:10" x14ac:dyDescent="0.3">
      <c r="B40" s="6"/>
      <c r="C40" s="7">
        <v>44210</v>
      </c>
      <c r="D40" s="6">
        <v>1.04E-2</v>
      </c>
      <c r="E40" s="9">
        <f t="shared" si="0"/>
        <v>2.8493150684931509E-2</v>
      </c>
    </row>
    <row r="41" spans="2:10" x14ac:dyDescent="0.3">
      <c r="B41" s="6"/>
      <c r="C41" s="7">
        <v>44211</v>
      </c>
      <c r="D41" s="6">
        <v>1.04E-2</v>
      </c>
      <c r="E41" s="9">
        <f t="shared" si="0"/>
        <v>2.8493150684931509E-2</v>
      </c>
    </row>
    <row r="42" spans="2:10" x14ac:dyDescent="0.3">
      <c r="B42" s="6"/>
      <c r="C42" s="7">
        <v>44212</v>
      </c>
      <c r="D42" s="6">
        <v>1.04E-2</v>
      </c>
      <c r="E42" s="9">
        <f t="shared" si="0"/>
        <v>2.8493150684931509E-2</v>
      </c>
    </row>
    <row r="43" spans="2:10" x14ac:dyDescent="0.3">
      <c r="B43" s="6"/>
      <c r="C43" s="7">
        <v>44213</v>
      </c>
      <c r="D43" s="6">
        <v>1.04E-2</v>
      </c>
      <c r="E43" s="9">
        <f t="shared" si="0"/>
        <v>2.8493150684931509E-2</v>
      </c>
    </row>
    <row r="44" spans="2:10" x14ac:dyDescent="0.3">
      <c r="B44" s="6"/>
      <c r="C44" s="7">
        <v>44214</v>
      </c>
      <c r="D44" s="6">
        <v>1.04E-2</v>
      </c>
      <c r="E44" s="9">
        <f t="shared" si="0"/>
        <v>2.8493150684931509E-2</v>
      </c>
    </row>
    <row r="45" spans="2:10" x14ac:dyDescent="0.3">
      <c r="B45" s="6"/>
      <c r="C45" s="7">
        <v>44215</v>
      </c>
      <c r="D45" s="6">
        <v>1.04E-2</v>
      </c>
      <c r="E45" s="9">
        <f t="shared" si="0"/>
        <v>2.8493150684931509E-2</v>
      </c>
    </row>
    <row r="46" spans="2:10" x14ac:dyDescent="0.3">
      <c r="B46" s="6"/>
      <c r="C46" s="7">
        <v>44216</v>
      </c>
      <c r="D46" s="6">
        <v>1.04E-2</v>
      </c>
      <c r="E46" s="9">
        <f t="shared" si="0"/>
        <v>2.8493150684931509E-2</v>
      </c>
    </row>
    <row r="47" spans="2:10" x14ac:dyDescent="0.3">
      <c r="B47" s="6"/>
      <c r="C47" s="7">
        <v>44217</v>
      </c>
      <c r="D47" s="6">
        <v>1.04E-2</v>
      </c>
      <c r="E47" s="9">
        <f t="shared" si="0"/>
        <v>2.8493150684931509E-2</v>
      </c>
    </row>
    <row r="48" spans="2:10" x14ac:dyDescent="0.3">
      <c r="B48" s="6"/>
      <c r="C48" s="7">
        <v>44218</v>
      </c>
      <c r="D48" s="6">
        <v>1.04E-2</v>
      </c>
      <c r="E48" s="9">
        <f t="shared" si="0"/>
        <v>2.8493150684931509E-2</v>
      </c>
    </row>
    <row r="49" spans="2:5" x14ac:dyDescent="0.3">
      <c r="B49" s="6"/>
      <c r="C49" s="7">
        <v>44219</v>
      </c>
      <c r="D49" s="6">
        <v>1.04E-2</v>
      </c>
      <c r="E49" s="9">
        <f t="shared" si="0"/>
        <v>2.8493150684931509E-2</v>
      </c>
    </row>
    <row r="50" spans="2:5" x14ac:dyDescent="0.3">
      <c r="B50" s="6"/>
      <c r="C50" s="7">
        <v>44220</v>
      </c>
      <c r="D50" s="6">
        <v>1.04E-2</v>
      </c>
      <c r="E50" s="9">
        <f t="shared" si="0"/>
        <v>2.8493150684931509E-2</v>
      </c>
    </row>
    <row r="51" spans="2:5" x14ac:dyDescent="0.3">
      <c r="B51" s="6"/>
      <c r="C51" s="7">
        <v>44221</v>
      </c>
      <c r="D51" s="6">
        <v>1.04E-2</v>
      </c>
      <c r="E51" s="9">
        <f t="shared" si="0"/>
        <v>2.8493150684931509E-2</v>
      </c>
    </row>
    <row r="52" spans="2:5" x14ac:dyDescent="0.3">
      <c r="B52" s="6"/>
      <c r="C52" s="7">
        <v>44222</v>
      </c>
      <c r="D52" s="6">
        <v>1.04E-2</v>
      </c>
      <c r="E52" s="9">
        <f t="shared" ref="E52:E111" si="1">($I$2*D52/365)</f>
        <v>2.8493150684931509E-2</v>
      </c>
    </row>
    <row r="53" spans="2:5" x14ac:dyDescent="0.3">
      <c r="B53" s="6"/>
      <c r="C53" s="7">
        <v>44223</v>
      </c>
      <c r="D53" s="6">
        <v>1.04E-2</v>
      </c>
      <c r="E53" s="9">
        <f t="shared" si="1"/>
        <v>2.8493150684931509E-2</v>
      </c>
    </row>
    <row r="54" spans="2:5" x14ac:dyDescent="0.3">
      <c r="B54" s="6"/>
      <c r="C54" s="7">
        <v>44224</v>
      </c>
      <c r="D54" s="6">
        <v>1.04E-2</v>
      </c>
      <c r="E54" s="9">
        <f t="shared" si="1"/>
        <v>2.8493150684931509E-2</v>
      </c>
    </row>
    <row r="55" spans="2:5" x14ac:dyDescent="0.3">
      <c r="B55" s="6"/>
      <c r="C55" s="7">
        <v>44225</v>
      </c>
      <c r="D55" s="6">
        <v>1.04E-2</v>
      </c>
      <c r="E55" s="9">
        <f t="shared" si="1"/>
        <v>2.8493150684931509E-2</v>
      </c>
    </row>
    <row r="56" spans="2:5" x14ac:dyDescent="0.3">
      <c r="B56" s="6"/>
      <c r="C56" s="7">
        <v>44226</v>
      </c>
      <c r="D56" s="6">
        <v>1.04E-2</v>
      </c>
      <c r="E56" s="9">
        <f t="shared" si="1"/>
        <v>2.8493150684931509E-2</v>
      </c>
    </row>
    <row r="57" spans="2:5" x14ac:dyDescent="0.3">
      <c r="B57" s="6"/>
      <c r="C57" s="7">
        <v>44227</v>
      </c>
      <c r="D57" s="6">
        <v>1.04E-2</v>
      </c>
      <c r="E57" s="9">
        <f t="shared" si="1"/>
        <v>2.8493150684931509E-2</v>
      </c>
    </row>
    <row r="58" spans="2:5" x14ac:dyDescent="0.3">
      <c r="B58" s="6"/>
      <c r="C58" s="7">
        <v>44228</v>
      </c>
      <c r="D58" s="6">
        <v>1.04E-2</v>
      </c>
      <c r="E58" s="9">
        <f t="shared" si="1"/>
        <v>2.8493150684931509E-2</v>
      </c>
    </row>
    <row r="59" spans="2:5" x14ac:dyDescent="0.3">
      <c r="B59" s="6"/>
      <c r="C59" s="7">
        <v>44229</v>
      </c>
      <c r="D59" s="6">
        <v>1.04E-2</v>
      </c>
      <c r="E59" s="9">
        <f t="shared" si="1"/>
        <v>2.8493150684931509E-2</v>
      </c>
    </row>
    <row r="60" spans="2:5" x14ac:dyDescent="0.3">
      <c r="B60" s="6"/>
      <c r="C60" s="7">
        <v>44230</v>
      </c>
      <c r="D60" s="6">
        <v>1.04E-2</v>
      </c>
      <c r="E60" s="9">
        <f t="shared" si="1"/>
        <v>2.8493150684931509E-2</v>
      </c>
    </row>
    <row r="61" spans="2:5" x14ac:dyDescent="0.3">
      <c r="B61" s="6"/>
      <c r="C61" s="7">
        <v>44231</v>
      </c>
      <c r="D61" s="6">
        <v>1.04E-2</v>
      </c>
      <c r="E61" s="9">
        <f t="shared" si="1"/>
        <v>2.8493150684931509E-2</v>
      </c>
    </row>
    <row r="62" spans="2:5" x14ac:dyDescent="0.3">
      <c r="B62" s="6"/>
      <c r="C62" s="7">
        <v>44232</v>
      </c>
      <c r="D62" s="6">
        <v>1.04E-2</v>
      </c>
      <c r="E62" s="9">
        <f t="shared" si="1"/>
        <v>2.8493150684931509E-2</v>
      </c>
    </row>
    <row r="63" spans="2:5" x14ac:dyDescent="0.3">
      <c r="B63" s="6"/>
      <c r="C63" s="7">
        <v>44233</v>
      </c>
      <c r="D63" s="6">
        <v>1.04E-2</v>
      </c>
      <c r="E63" s="9">
        <f t="shared" si="1"/>
        <v>2.8493150684931509E-2</v>
      </c>
    </row>
    <row r="64" spans="2:5" x14ac:dyDescent="0.3">
      <c r="B64" s="6"/>
      <c r="C64" s="7">
        <v>44234</v>
      </c>
      <c r="D64" s="6">
        <v>1.04E-2</v>
      </c>
      <c r="E64" s="9">
        <f t="shared" si="1"/>
        <v>2.8493150684931509E-2</v>
      </c>
    </row>
    <row r="65" spans="2:5" x14ac:dyDescent="0.3">
      <c r="B65" s="6"/>
      <c r="C65" s="7">
        <v>44235</v>
      </c>
      <c r="D65" s="6">
        <v>1.04E-2</v>
      </c>
      <c r="E65" s="9">
        <f t="shared" si="1"/>
        <v>2.8493150684931509E-2</v>
      </c>
    </row>
    <row r="66" spans="2:5" x14ac:dyDescent="0.3">
      <c r="B66" s="6"/>
      <c r="C66" s="7">
        <v>44236</v>
      </c>
      <c r="D66" s="6">
        <v>1.04E-2</v>
      </c>
      <c r="E66" s="9">
        <f t="shared" si="1"/>
        <v>2.8493150684931509E-2</v>
      </c>
    </row>
    <row r="67" spans="2:5" x14ac:dyDescent="0.3">
      <c r="B67" s="6"/>
      <c r="C67" s="7">
        <v>44237</v>
      </c>
      <c r="D67" s="6">
        <v>1.04E-2</v>
      </c>
      <c r="E67" s="9">
        <f t="shared" si="1"/>
        <v>2.8493150684931509E-2</v>
      </c>
    </row>
    <row r="68" spans="2:5" x14ac:dyDescent="0.3">
      <c r="B68" s="6"/>
      <c r="C68" s="7">
        <v>44238</v>
      </c>
      <c r="D68" s="6">
        <v>1.04E-2</v>
      </c>
      <c r="E68" s="9">
        <f t="shared" si="1"/>
        <v>2.8493150684931509E-2</v>
      </c>
    </row>
    <row r="69" spans="2:5" x14ac:dyDescent="0.3">
      <c r="B69" s="6"/>
      <c r="C69" s="7">
        <v>44239</v>
      </c>
      <c r="D69" s="6">
        <v>1.04E-2</v>
      </c>
      <c r="E69" s="9">
        <f t="shared" si="1"/>
        <v>2.8493150684931509E-2</v>
      </c>
    </row>
    <row r="70" spans="2:5" x14ac:dyDescent="0.3">
      <c r="B70" s="6"/>
      <c r="C70" s="7">
        <v>44240</v>
      </c>
      <c r="D70" s="6">
        <v>1.04E-2</v>
      </c>
      <c r="E70" s="9">
        <f t="shared" si="1"/>
        <v>2.8493150684931509E-2</v>
      </c>
    </row>
    <row r="71" spans="2:5" x14ac:dyDescent="0.3">
      <c r="B71" s="6"/>
      <c r="C71" s="7">
        <v>44241</v>
      </c>
      <c r="D71" s="6">
        <v>1.04E-2</v>
      </c>
      <c r="E71" s="9">
        <f t="shared" si="1"/>
        <v>2.8493150684931509E-2</v>
      </c>
    </row>
    <row r="72" spans="2:5" x14ac:dyDescent="0.3">
      <c r="B72" s="6"/>
      <c r="C72" s="7">
        <v>44242</v>
      </c>
      <c r="D72" s="6">
        <v>1.04E-2</v>
      </c>
      <c r="E72" s="9">
        <f t="shared" si="1"/>
        <v>2.8493150684931509E-2</v>
      </c>
    </row>
    <row r="73" spans="2:5" x14ac:dyDescent="0.3">
      <c r="B73" s="6"/>
      <c r="C73" s="7">
        <v>44243</v>
      </c>
      <c r="D73" s="6">
        <v>1.04E-2</v>
      </c>
      <c r="E73" s="9">
        <f t="shared" si="1"/>
        <v>2.8493150684931509E-2</v>
      </c>
    </row>
    <row r="74" spans="2:5" x14ac:dyDescent="0.3">
      <c r="B74" s="6"/>
      <c r="C74" s="7">
        <v>44244</v>
      </c>
      <c r="D74" s="6">
        <v>1.04E-2</v>
      </c>
      <c r="E74" s="9">
        <f t="shared" si="1"/>
        <v>2.8493150684931509E-2</v>
      </c>
    </row>
    <row r="75" spans="2:5" x14ac:dyDescent="0.3">
      <c r="B75" s="6"/>
      <c r="C75" s="7">
        <v>44245</v>
      </c>
      <c r="D75" s="6">
        <v>1.04E-2</v>
      </c>
      <c r="E75" s="9">
        <f t="shared" si="1"/>
        <v>2.8493150684931509E-2</v>
      </c>
    </row>
    <row r="76" spans="2:5" x14ac:dyDescent="0.3">
      <c r="B76" s="6"/>
      <c r="C76" s="7">
        <v>44246</v>
      </c>
      <c r="D76" s="6">
        <v>1.04E-2</v>
      </c>
      <c r="E76" s="9">
        <f t="shared" si="1"/>
        <v>2.8493150684931509E-2</v>
      </c>
    </row>
    <row r="77" spans="2:5" x14ac:dyDescent="0.3">
      <c r="B77" s="6"/>
      <c r="C77" s="7">
        <v>44247</v>
      </c>
      <c r="D77" s="6">
        <v>1.04E-2</v>
      </c>
      <c r="E77" s="9">
        <f t="shared" si="1"/>
        <v>2.8493150684931509E-2</v>
      </c>
    </row>
    <row r="78" spans="2:5" x14ac:dyDescent="0.3">
      <c r="B78" s="6"/>
      <c r="C78" s="7">
        <v>44248</v>
      </c>
      <c r="D78" s="6">
        <v>1.04E-2</v>
      </c>
      <c r="E78" s="9">
        <f t="shared" si="1"/>
        <v>2.8493150684931509E-2</v>
      </c>
    </row>
    <row r="79" spans="2:5" x14ac:dyDescent="0.3">
      <c r="B79" s="6"/>
      <c r="C79" s="7">
        <v>44249</v>
      </c>
      <c r="D79" s="6">
        <v>1.04E-2</v>
      </c>
      <c r="E79" s="9">
        <f t="shared" si="1"/>
        <v>2.8493150684931509E-2</v>
      </c>
    </row>
    <row r="80" spans="2:5" x14ac:dyDescent="0.3">
      <c r="B80" s="6"/>
      <c r="C80" s="7">
        <v>44250</v>
      </c>
      <c r="D80" s="6">
        <v>1.04E-2</v>
      </c>
      <c r="E80" s="9">
        <f t="shared" si="1"/>
        <v>2.8493150684931509E-2</v>
      </c>
    </row>
    <row r="81" spans="2:5" x14ac:dyDescent="0.3">
      <c r="B81" s="6"/>
      <c r="C81" s="7">
        <v>44251</v>
      </c>
      <c r="D81" s="6">
        <v>1.04E-2</v>
      </c>
      <c r="E81" s="9">
        <f t="shared" si="1"/>
        <v>2.8493150684931509E-2</v>
      </c>
    </row>
    <row r="82" spans="2:5" x14ac:dyDescent="0.3">
      <c r="B82" s="6"/>
      <c r="C82" s="7">
        <v>44252</v>
      </c>
      <c r="D82" s="6">
        <v>1.04E-2</v>
      </c>
      <c r="E82" s="9">
        <f t="shared" si="1"/>
        <v>2.8493150684931509E-2</v>
      </c>
    </row>
    <row r="83" spans="2:5" x14ac:dyDescent="0.3">
      <c r="B83" s="6"/>
      <c r="C83" s="7">
        <v>44253</v>
      </c>
      <c r="D83" s="6">
        <v>1.04E-2</v>
      </c>
      <c r="E83" s="9">
        <f t="shared" si="1"/>
        <v>2.8493150684931509E-2</v>
      </c>
    </row>
    <row r="84" spans="2:5" x14ac:dyDescent="0.3">
      <c r="B84" s="6"/>
      <c r="C84" s="7">
        <v>44254</v>
      </c>
      <c r="D84" s="6">
        <v>1.04E-2</v>
      </c>
      <c r="E84" s="9">
        <f t="shared" si="1"/>
        <v>2.8493150684931509E-2</v>
      </c>
    </row>
    <row r="85" spans="2:5" x14ac:dyDescent="0.3">
      <c r="B85" s="6"/>
      <c r="C85" s="7">
        <v>44255</v>
      </c>
      <c r="D85" s="6">
        <v>1.04E-2</v>
      </c>
      <c r="E85" s="9">
        <f t="shared" si="1"/>
        <v>2.8493150684931509E-2</v>
      </c>
    </row>
    <row r="86" spans="2:5" x14ac:dyDescent="0.3">
      <c r="B86" s="6"/>
      <c r="C86" s="7">
        <v>44256</v>
      </c>
      <c r="D86" s="6">
        <v>1.04E-2</v>
      </c>
      <c r="E86" s="9">
        <f t="shared" si="1"/>
        <v>2.8493150684931509E-2</v>
      </c>
    </row>
    <row r="87" spans="2:5" x14ac:dyDescent="0.3">
      <c r="B87" s="6"/>
      <c r="C87" s="7">
        <v>44257</v>
      </c>
      <c r="D87" s="6">
        <v>1.04E-2</v>
      </c>
      <c r="E87" s="9">
        <f t="shared" si="1"/>
        <v>2.8493150684931509E-2</v>
      </c>
    </row>
    <row r="88" spans="2:5" x14ac:dyDescent="0.3">
      <c r="B88" s="6"/>
      <c r="C88" s="7">
        <v>44258</v>
      </c>
      <c r="D88" s="6">
        <v>1.04E-2</v>
      </c>
      <c r="E88" s="9">
        <f t="shared" si="1"/>
        <v>2.8493150684931509E-2</v>
      </c>
    </row>
    <row r="89" spans="2:5" x14ac:dyDescent="0.3">
      <c r="B89" s="6"/>
      <c r="C89" s="7">
        <v>44259</v>
      </c>
      <c r="D89" s="6">
        <v>1.04E-2</v>
      </c>
      <c r="E89" s="9">
        <f t="shared" si="1"/>
        <v>2.8493150684931509E-2</v>
      </c>
    </row>
    <row r="90" spans="2:5" x14ac:dyDescent="0.3">
      <c r="B90" s="6"/>
      <c r="C90" s="7">
        <v>44260</v>
      </c>
      <c r="D90" s="6">
        <v>1.04E-2</v>
      </c>
      <c r="E90" s="9">
        <f t="shared" si="1"/>
        <v>2.8493150684931509E-2</v>
      </c>
    </row>
    <row r="91" spans="2:5" x14ac:dyDescent="0.3">
      <c r="B91" s="6"/>
      <c r="C91" s="7">
        <v>44261</v>
      </c>
      <c r="D91" s="6">
        <v>1.04E-2</v>
      </c>
      <c r="E91" s="9">
        <f t="shared" si="1"/>
        <v>2.8493150684931509E-2</v>
      </c>
    </row>
    <row r="92" spans="2:5" x14ac:dyDescent="0.3">
      <c r="B92" s="6"/>
      <c r="C92" s="7">
        <v>44262</v>
      </c>
      <c r="D92" s="6">
        <v>1.04E-2</v>
      </c>
      <c r="E92" s="9">
        <f t="shared" si="1"/>
        <v>2.8493150684931509E-2</v>
      </c>
    </row>
    <row r="93" spans="2:5" x14ac:dyDescent="0.3">
      <c r="B93" s="6"/>
      <c r="C93" s="7">
        <v>44263</v>
      </c>
      <c r="D93" s="6">
        <v>1.04E-2</v>
      </c>
      <c r="E93" s="9">
        <f t="shared" si="1"/>
        <v>2.8493150684931509E-2</v>
      </c>
    </row>
    <row r="94" spans="2:5" x14ac:dyDescent="0.3">
      <c r="B94" s="6"/>
      <c r="C94" s="7">
        <v>44264</v>
      </c>
      <c r="D94" s="6">
        <v>1.04E-2</v>
      </c>
      <c r="E94" s="9">
        <f t="shared" si="1"/>
        <v>2.8493150684931509E-2</v>
      </c>
    </row>
    <row r="95" spans="2:5" x14ac:dyDescent="0.3">
      <c r="B95" s="6"/>
      <c r="C95" s="7">
        <v>44265</v>
      </c>
      <c r="D95" s="6">
        <v>1.04E-2</v>
      </c>
      <c r="E95" s="9">
        <f t="shared" si="1"/>
        <v>2.8493150684931509E-2</v>
      </c>
    </row>
    <row r="96" spans="2:5" x14ac:dyDescent="0.3">
      <c r="B96" s="6"/>
      <c r="C96" s="7">
        <v>44266</v>
      </c>
      <c r="D96" s="6">
        <v>1.04E-2</v>
      </c>
      <c r="E96" s="9">
        <f t="shared" si="1"/>
        <v>2.8493150684931509E-2</v>
      </c>
    </row>
    <row r="97" spans="2:5" x14ac:dyDescent="0.3">
      <c r="B97" s="6"/>
      <c r="C97" s="7">
        <v>44267</v>
      </c>
      <c r="D97" s="6">
        <v>1.04E-2</v>
      </c>
      <c r="E97" s="9">
        <f t="shared" si="1"/>
        <v>2.8493150684931509E-2</v>
      </c>
    </row>
    <row r="98" spans="2:5" x14ac:dyDescent="0.3">
      <c r="B98" s="6"/>
      <c r="C98" s="7">
        <v>44268</v>
      </c>
      <c r="D98" s="6">
        <v>1.04E-2</v>
      </c>
      <c r="E98" s="9">
        <f t="shared" si="1"/>
        <v>2.8493150684931509E-2</v>
      </c>
    </row>
    <row r="99" spans="2:5" x14ac:dyDescent="0.3">
      <c r="B99" s="6"/>
      <c r="C99" s="7">
        <v>44269</v>
      </c>
      <c r="D99" s="6">
        <v>1.04E-2</v>
      </c>
      <c r="E99" s="9">
        <f t="shared" si="1"/>
        <v>2.8493150684931509E-2</v>
      </c>
    </row>
    <row r="100" spans="2:5" x14ac:dyDescent="0.3">
      <c r="B100" s="6"/>
      <c r="C100" s="7">
        <v>44270</v>
      </c>
      <c r="D100" s="6">
        <v>1.04E-2</v>
      </c>
      <c r="E100" s="9">
        <f t="shared" si="1"/>
        <v>2.8493150684931509E-2</v>
      </c>
    </row>
    <row r="101" spans="2:5" x14ac:dyDescent="0.3">
      <c r="B101" s="6"/>
      <c r="C101" s="7">
        <v>44271</v>
      </c>
      <c r="D101" s="6">
        <v>1.04E-2</v>
      </c>
      <c r="E101" s="9">
        <f t="shared" si="1"/>
        <v>2.8493150684931509E-2</v>
      </c>
    </row>
    <row r="102" spans="2:5" x14ac:dyDescent="0.3">
      <c r="B102" s="6"/>
      <c r="C102" s="7">
        <v>44272</v>
      </c>
      <c r="D102" s="6">
        <v>1.04E-2</v>
      </c>
      <c r="E102" s="9">
        <f t="shared" si="1"/>
        <v>2.8493150684931509E-2</v>
      </c>
    </row>
    <row r="103" spans="2:5" x14ac:dyDescent="0.3">
      <c r="B103" s="6"/>
      <c r="C103" s="7">
        <v>44273</v>
      </c>
      <c r="D103" s="6">
        <v>1.04E-2</v>
      </c>
      <c r="E103" s="9">
        <f t="shared" si="1"/>
        <v>2.8493150684931509E-2</v>
      </c>
    </row>
    <row r="104" spans="2:5" x14ac:dyDescent="0.3">
      <c r="B104" s="6"/>
      <c r="C104" s="7">
        <v>44274</v>
      </c>
      <c r="D104" s="6">
        <v>1.04E-2</v>
      </c>
      <c r="E104" s="9">
        <f t="shared" si="1"/>
        <v>2.8493150684931509E-2</v>
      </c>
    </row>
    <row r="105" spans="2:5" x14ac:dyDescent="0.3">
      <c r="B105" s="6"/>
      <c r="C105" s="7">
        <v>44275</v>
      </c>
      <c r="D105" s="6">
        <v>1.04E-2</v>
      </c>
      <c r="E105" s="9">
        <f t="shared" si="1"/>
        <v>2.8493150684931509E-2</v>
      </c>
    </row>
    <row r="106" spans="2:5" x14ac:dyDescent="0.3">
      <c r="B106" s="6"/>
      <c r="C106" s="7">
        <v>44276</v>
      </c>
      <c r="D106" s="6">
        <v>1.04E-2</v>
      </c>
      <c r="E106" s="9">
        <f t="shared" si="1"/>
        <v>2.8493150684931509E-2</v>
      </c>
    </row>
    <row r="107" spans="2:5" x14ac:dyDescent="0.3">
      <c r="B107" s="6"/>
      <c r="C107" s="7">
        <v>44277</v>
      </c>
      <c r="D107" s="6">
        <v>1.04E-2</v>
      </c>
      <c r="E107" s="9">
        <f t="shared" si="1"/>
        <v>2.8493150684931509E-2</v>
      </c>
    </row>
    <row r="108" spans="2:5" x14ac:dyDescent="0.3">
      <c r="B108" s="6"/>
      <c r="C108" s="7">
        <v>44278</v>
      </c>
      <c r="D108" s="6">
        <v>1.04E-2</v>
      </c>
      <c r="E108" s="9">
        <f t="shared" si="1"/>
        <v>2.8493150684931509E-2</v>
      </c>
    </row>
    <row r="109" spans="2:5" x14ac:dyDescent="0.3">
      <c r="B109" s="6"/>
      <c r="C109" s="7">
        <v>44279</v>
      </c>
      <c r="D109" s="6">
        <v>1.04E-2</v>
      </c>
      <c r="E109" s="9">
        <f t="shared" si="1"/>
        <v>2.8493150684931509E-2</v>
      </c>
    </row>
    <row r="110" spans="2:5" x14ac:dyDescent="0.3">
      <c r="B110" s="6"/>
      <c r="C110" s="7">
        <v>44280</v>
      </c>
      <c r="D110" s="6">
        <f>D109</f>
        <v>1.04E-2</v>
      </c>
      <c r="E110" s="9">
        <f t="shared" si="1"/>
        <v>2.8493150684931509E-2</v>
      </c>
    </row>
    <row r="111" spans="2:5" x14ac:dyDescent="0.3">
      <c r="B111" s="6"/>
      <c r="C111" s="7">
        <v>44281</v>
      </c>
      <c r="D111" s="6">
        <f>D110</f>
        <v>1.04E-2</v>
      </c>
      <c r="E111" s="9">
        <f t="shared" si="1"/>
        <v>2.8493150684931509E-2</v>
      </c>
    </row>
  </sheetData>
  <mergeCells count="1">
    <mergeCell ref="I12:J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Shadow Calculations GB</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John</dc:creator>
  <cp:lastModifiedBy>Linnane, Sandra</cp:lastModifiedBy>
  <cp:lastPrinted>2021-06-22T11:22:58Z</cp:lastPrinted>
  <dcterms:created xsi:type="dcterms:W3CDTF">2021-03-23T13:43:29Z</dcterms:created>
  <dcterms:modified xsi:type="dcterms:W3CDTF">2021-06-22T11:23:21Z</dcterms:modified>
</cp:coreProperties>
</file>